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0E200D1C-51A5-4214-B056-A32013029AB0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552" yWindow="624" windowWidth="22488" windowHeight="11616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E17" i="1"/>
  <c r="H17" i="1" s="1"/>
  <c r="D81" i="1"/>
  <c r="E27" i="1"/>
  <c r="H27" i="1" s="1"/>
  <c r="H37" i="1"/>
  <c r="G81" i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<sst xmlns="http://schemas.openxmlformats.org/spreadsheetml/2006/main" count="88" uniqueCount="88">
  <si>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</si>
  <si>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</si>
  <si>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</si>
  <si>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</si>
  <si>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</si>
  <si>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</si>
  <si>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</si>
  <si>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</si>
  <si>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</si>
  <si>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</si>
  <si>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</si>
  <si>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</si>
  <si>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</si>
  <si>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</si>
  <si>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</si>
  <si>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</si>
  <si>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</si>
  <si>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</si>
  <si>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</si>
  <si>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</si>
  <si>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</si>
  <si>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</si>
  <si>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</si>
  <si>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</si>
  <si>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</si>
  <si>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</si>
  <si>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</si>
  <si>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</si>
  <si>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</si>
  <si>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</si>
  <si>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</si>
  <si>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</si>
  <si>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</si>
  <si>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</si>
  <si>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</si>
  <si>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</si>
  <si>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</si>
  <si>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</si>
  <si>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</si>
  <si>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</si>
  <si>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</si>
  <si>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</si>
  <si>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</si>
  <si>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</si>
  <si>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</si>
  <si>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</si>
  <si>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</si>
  <si>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</si>
  <si>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</si>
  <si>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</si>
  <si>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</si>
  <si>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</si>
  <si>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</si>
  <si>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</si>
  <si>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</si>
  <si>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</si>
  <si>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</si>
  <si>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</si>
  <si>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</si>
  <si>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</si>
  <si>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</si>
  <si>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</si>
  <si>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</si>
  <si>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</si>
  <si>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</si>
  <si>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</si>
  <si>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</si>
  <si>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</si>
  <si>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</si>
  <si>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</si>
  <si>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</si>
  <si>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</si>
  <si>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</si>
  <si>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</si>
  <si>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</si>
  <si>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</si>
  <si>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</si>
  <si>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</si>
  <si>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</si>
  <si>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</si>
  <si>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</si>
  <si>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</si>
  <si>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</si>
  <si>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</si>
  <si>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</si>
  <si>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</si>
  <si>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DE PUEBLITO DE ALLENDE</t>
  </si>
  <si>
    <t>Del 01 Enero al 31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</si>
</sst>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82</xdr:row>
      <xdr:rowOff>38100</xdr:rowOff>
    </xdr:from>
    <xdr:to>
      <xdr:col>7</xdr:col>
      <xdr:colOff>150495</xdr:colOff>
      <xdr:row>90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2E3E46-C967-4223-AFD3-C9F8CA2C7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266825" y="13954125"/>
          <a:ext cx="810387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Normal="100" workbookViewId="0">
      <selection activeCell="B5" sqref="B5:H5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1009526</v>
      </c>
      <c r="D9" s="16">
        <f>SUM(D10:D16)</f>
        <v>57271</v>
      </c>
      <c r="E9" s="16">
        <f t="shared" ref="E9:E26" si="0">C9+D9</f>
        <v>1066797</v>
      </c>
      <c r="F9" s="16">
        <f>SUM(F10:F16)</f>
        <v>853686</v>
      </c>
      <c r="G9" s="16">
        <f>SUM(G10:G16)</f>
        <v>770069</v>
      </c>
      <c r="H9" s="16">
        <f t="shared" ref="H9:H40" si="1">E9-F9</f>
        <v>213111</v>
      </c>
    </row>
    <row r="10" spans="2:9" ht="12" customHeight="1" x14ac:dyDescent="0.25">
      <c r="B10" s="11" t="s">
        <v>14</v>
      </c>
      <c r="C10" s="12">
        <v>527922</v>
      </c>
      <c r="D10" s="13">
        <v>31000</v>
      </c>
      <c r="E10" s="18">
        <f t="shared" si="0"/>
        <v>558922</v>
      </c>
      <c r="F10" s="12">
        <v>498863</v>
      </c>
      <c r="G10" s="12">
        <v>498863</v>
      </c>
      <c r="H10" s="20">
        <f t="shared" si="1"/>
        <v>60059</v>
      </c>
    </row>
    <row r="11" spans="2:9" ht="12" customHeight="1" x14ac:dyDescent="0.25">
      <c r="B11" s="11" t="s">
        <v>15</v>
      </c>
      <c r="C11" s="12">
        <v>102217</v>
      </c>
      <c r="D11" s="13">
        <v>48442</v>
      </c>
      <c r="E11" s="18">
        <f t="shared" si="0"/>
        <v>150659</v>
      </c>
      <c r="F11" s="12">
        <v>87678</v>
      </c>
      <c r="G11" s="12">
        <v>87678</v>
      </c>
      <c r="H11" s="20">
        <f t="shared" si="1"/>
        <v>62981</v>
      </c>
    </row>
    <row r="12" spans="2:9" ht="12" customHeight="1" x14ac:dyDescent="0.25">
      <c r="B12" s="11" t="s">
        <v>16</v>
      </c>
      <c r="C12" s="12">
        <v>147913</v>
      </c>
      <c r="D12" s="13">
        <v>135754</v>
      </c>
      <c r="E12" s="18">
        <f t="shared" si="0"/>
        <v>283667</v>
      </c>
      <c r="F12" s="12">
        <v>241094</v>
      </c>
      <c r="G12" s="12">
        <v>157478</v>
      </c>
      <c r="H12" s="20">
        <f t="shared" si="1"/>
        <v>42573</v>
      </c>
    </row>
    <row r="13" spans="2:9" ht="12" customHeight="1" x14ac:dyDescent="0.25">
      <c r="B13" s="11" t="s">
        <v>17</v>
      </c>
      <c r="C13" s="12">
        <v>0</v>
      </c>
      <c r="D13" s="13">
        <v>35000</v>
      </c>
      <c r="E13" s="18">
        <f>C13+D13</f>
        <v>35000</v>
      </c>
      <c r="F13" s="12">
        <v>21962</v>
      </c>
      <c r="G13" s="12">
        <v>21962</v>
      </c>
      <c r="H13" s="20">
        <f t="shared" si="1"/>
        <v>13038</v>
      </c>
    </row>
    <row r="14" spans="2:9" ht="12" customHeight="1" x14ac:dyDescent="0.25">
      <c r="B14" s="11" t="s">
        <v>18</v>
      </c>
      <c r="C14" s="12">
        <v>122274</v>
      </c>
      <c r="D14" s="13">
        <v>-83725</v>
      </c>
      <c r="E14" s="18">
        <f t="shared" si="0"/>
        <v>38549</v>
      </c>
      <c r="F14" s="12">
        <v>4089</v>
      </c>
      <c r="G14" s="12">
        <v>4088</v>
      </c>
      <c r="H14" s="20">
        <f t="shared" si="1"/>
        <v>34460</v>
      </c>
    </row>
    <row r="15" spans="2:9" ht="12" customHeight="1" x14ac:dyDescent="0.25">
      <c r="B15" s="11" t="s">
        <v>19</v>
      </c>
      <c r="C15" s="12">
        <v>109200</v>
      </c>
      <c r="D15" s="13">
        <v>-109200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542833</v>
      </c>
      <c r="D17" s="16">
        <f>SUM(D18:D26)</f>
        <v>145515</v>
      </c>
      <c r="E17" s="16">
        <f t="shared" si="0"/>
        <v>688348</v>
      </c>
      <c r="F17" s="16">
        <f>SUM(F18:F26)</f>
        <v>397464</v>
      </c>
      <c r="G17" s="16">
        <f>SUM(G18:G26)</f>
        <v>397463</v>
      </c>
      <c r="H17" s="16">
        <f t="shared" si="1"/>
        <v>290884</v>
      </c>
    </row>
    <row r="18" spans="2:8" ht="22.8" x14ac:dyDescent="0.25">
      <c r="B18" s="9" t="s">
        <v>22</v>
      </c>
      <c r="C18" s="12">
        <v>26827</v>
      </c>
      <c r="D18" s="13">
        <v>7500</v>
      </c>
      <c r="E18" s="18">
        <f t="shared" si="0"/>
        <v>34327</v>
      </c>
      <c r="F18" s="12">
        <v>21370</v>
      </c>
      <c r="G18" s="12">
        <v>21370</v>
      </c>
      <c r="H18" s="20">
        <f t="shared" si="1"/>
        <v>12957</v>
      </c>
    </row>
    <row r="19" spans="2:8" ht="12" customHeight="1" x14ac:dyDescent="0.25">
      <c r="B19" s="9" t="s">
        <v>23</v>
      </c>
      <c r="C19" s="12">
        <v>39692</v>
      </c>
      <c r="D19" s="13">
        <v>-5000</v>
      </c>
      <c r="E19" s="18">
        <f t="shared" si="0"/>
        <v>34692</v>
      </c>
      <c r="F19" s="12">
        <v>14237</v>
      </c>
      <c r="G19" s="12">
        <v>14237</v>
      </c>
      <c r="H19" s="20">
        <f t="shared" si="1"/>
        <v>20455</v>
      </c>
    </row>
    <row r="20" spans="2:8" ht="12" customHeight="1" x14ac:dyDescent="0.25">
      <c r="B20" s="9" t="s">
        <v>24</v>
      </c>
      <c r="C20" s="12">
        <v>32198</v>
      </c>
      <c r="D20" s="13">
        <v>9500</v>
      </c>
      <c r="E20" s="18">
        <f t="shared" si="0"/>
        <v>41698</v>
      </c>
      <c r="F20" s="12">
        <v>26053</v>
      </c>
      <c r="G20" s="12">
        <v>26053</v>
      </c>
      <c r="H20" s="20">
        <f t="shared" si="1"/>
        <v>15645</v>
      </c>
    </row>
    <row r="21" spans="2:8" ht="12" customHeight="1" x14ac:dyDescent="0.25">
      <c r="B21" s="9" t="s">
        <v>25</v>
      </c>
      <c r="C21" s="12">
        <v>76382</v>
      </c>
      <c r="D21" s="13">
        <v>58000</v>
      </c>
      <c r="E21" s="18">
        <f t="shared" si="0"/>
        <v>134382</v>
      </c>
      <c r="F21" s="12">
        <v>84767</v>
      </c>
      <c r="G21" s="12">
        <v>84767</v>
      </c>
      <c r="H21" s="20">
        <f t="shared" si="1"/>
        <v>49615</v>
      </c>
    </row>
    <row r="22" spans="2:8" ht="12" customHeight="1" x14ac:dyDescent="0.25">
      <c r="B22" s="9" t="s">
        <v>26</v>
      </c>
      <c r="C22" s="12">
        <v>22087</v>
      </c>
      <c r="D22" s="13">
        <v>3030</v>
      </c>
      <c r="E22" s="18">
        <f t="shared" si="0"/>
        <v>25117</v>
      </c>
      <c r="F22" s="12">
        <v>25092</v>
      </c>
      <c r="G22" s="12">
        <v>25092</v>
      </c>
      <c r="H22" s="20">
        <f t="shared" si="1"/>
        <v>25</v>
      </c>
    </row>
    <row r="23" spans="2:8" ht="12" customHeight="1" x14ac:dyDescent="0.25">
      <c r="B23" s="9" t="s">
        <v>27</v>
      </c>
      <c r="C23" s="12">
        <v>168193</v>
      </c>
      <c r="D23" s="13">
        <v>0</v>
      </c>
      <c r="E23" s="18">
        <f t="shared" si="0"/>
        <v>168193</v>
      </c>
      <c r="F23" s="12">
        <v>141465</v>
      </c>
      <c r="G23" s="12">
        <v>141464</v>
      </c>
      <c r="H23" s="20">
        <f t="shared" si="1"/>
        <v>26728</v>
      </c>
    </row>
    <row r="24" spans="2:8" ht="12" customHeight="1" x14ac:dyDescent="0.25">
      <c r="B24" s="9" t="s">
        <v>28</v>
      </c>
      <c r="C24" s="12">
        <v>16330</v>
      </c>
      <c r="D24" s="13">
        <v>0</v>
      </c>
      <c r="E24" s="18">
        <f t="shared" si="0"/>
        <v>16330</v>
      </c>
      <c r="F24" s="12">
        <v>3000</v>
      </c>
      <c r="G24" s="12">
        <v>3000</v>
      </c>
      <c r="H24" s="20">
        <f t="shared" si="1"/>
        <v>13330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161124</v>
      </c>
      <c r="D26" s="13">
        <v>72485</v>
      </c>
      <c r="E26" s="18">
        <f t="shared" si="0"/>
        <v>233609</v>
      </c>
      <c r="F26" s="12">
        <v>81480</v>
      </c>
      <c r="G26" s="12">
        <v>81480</v>
      </c>
      <c r="H26" s="20">
        <f t="shared" si="1"/>
        <v>152129</v>
      </c>
    </row>
    <row r="27" spans="2:8" ht="20.100000000000001" customHeight="1" x14ac:dyDescent="0.25">
      <c r="B27" s="6" t="s">
        <v>31</v>
      </c>
      <c r="C27" s="16">
        <f>SUM(C28:C36)</f>
        <v>1193262</v>
      </c>
      <c r="D27" s="16">
        <f>SUM(D28:D36)</f>
        <v>-224030</v>
      </c>
      <c r="E27" s="16">
        <f>D27+C27</f>
        <v>969232</v>
      </c>
      <c r="F27" s="16">
        <f>SUM(F28:F36)</f>
        <v>759612</v>
      </c>
      <c r="G27" s="16">
        <f>SUM(G28:G36)</f>
        <v>759313</v>
      </c>
      <c r="H27" s="16">
        <f t="shared" si="1"/>
        <v>209620</v>
      </c>
    </row>
    <row r="28" spans="2:8" x14ac:dyDescent="0.25">
      <c r="B28" s="9" t="s">
        <v>32</v>
      </c>
      <c r="C28" s="12">
        <v>603530</v>
      </c>
      <c r="D28" s="13">
        <v>-276260</v>
      </c>
      <c r="E28" s="18">
        <f t="shared" ref="E28:E36" si="2">C28+D28</f>
        <v>327270</v>
      </c>
      <c r="F28" s="12">
        <v>313015</v>
      </c>
      <c r="G28" s="12">
        <v>313015</v>
      </c>
      <c r="H28" s="20">
        <f t="shared" si="1"/>
        <v>14255</v>
      </c>
    </row>
    <row r="29" spans="2:8" x14ac:dyDescent="0.25">
      <c r="B29" s="9" t="s">
        <v>33</v>
      </c>
      <c r="C29" s="12">
        <v>268526</v>
      </c>
      <c r="D29" s="13">
        <v>-44780</v>
      </c>
      <c r="E29" s="18">
        <f t="shared" si="2"/>
        <v>223746</v>
      </c>
      <c r="F29" s="12">
        <v>128981</v>
      </c>
      <c r="G29" s="12">
        <v>128981</v>
      </c>
      <c r="H29" s="20">
        <f t="shared" si="1"/>
        <v>94765</v>
      </c>
    </row>
    <row r="30" spans="2:8" ht="12" customHeight="1" x14ac:dyDescent="0.25">
      <c r="B30" s="9" t="s">
        <v>34</v>
      </c>
      <c r="C30" s="12">
        <v>171575</v>
      </c>
      <c r="D30" s="13">
        <v>47280</v>
      </c>
      <c r="E30" s="18">
        <f t="shared" si="2"/>
        <v>218855</v>
      </c>
      <c r="F30" s="12">
        <v>183549</v>
      </c>
      <c r="G30" s="12">
        <v>183549</v>
      </c>
      <c r="H30" s="20">
        <f t="shared" si="1"/>
        <v>35306</v>
      </c>
    </row>
    <row r="31" spans="2:8" x14ac:dyDescent="0.25">
      <c r="B31" s="9" t="s">
        <v>35</v>
      </c>
      <c r="C31" s="12">
        <v>1247</v>
      </c>
      <c r="D31" s="13">
        <v>17000</v>
      </c>
      <c r="E31" s="18">
        <f t="shared" si="2"/>
        <v>18247</v>
      </c>
      <c r="F31" s="12">
        <v>14351</v>
      </c>
      <c r="G31" s="12">
        <v>14351</v>
      </c>
      <c r="H31" s="20">
        <f t="shared" si="1"/>
        <v>3896</v>
      </c>
    </row>
    <row r="32" spans="2:8" x14ac:dyDescent="0.25">
      <c r="B32" s="9" t="s">
        <v>36</v>
      </c>
      <c r="C32" s="12">
        <v>98933</v>
      </c>
      <c r="D32" s="13">
        <v>-19270</v>
      </c>
      <c r="E32" s="18">
        <f t="shared" si="2"/>
        <v>79663</v>
      </c>
      <c r="F32" s="12">
        <v>28007</v>
      </c>
      <c r="G32" s="12">
        <v>27707</v>
      </c>
      <c r="H32" s="20">
        <f t="shared" si="1"/>
        <v>51656</v>
      </c>
    </row>
    <row r="33" spans="2:8" x14ac:dyDescent="0.25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5">
      <c r="B34" s="9" t="s">
        <v>38</v>
      </c>
      <c r="C34" s="12">
        <v>8887</v>
      </c>
      <c r="D34" s="13">
        <v>26500</v>
      </c>
      <c r="E34" s="18">
        <f t="shared" si="2"/>
        <v>35387</v>
      </c>
      <c r="F34" s="12">
        <v>31189</v>
      </c>
      <c r="G34" s="12">
        <v>31189</v>
      </c>
      <c r="H34" s="20">
        <f t="shared" si="1"/>
        <v>4198</v>
      </c>
    </row>
    <row r="35" spans="2:8" x14ac:dyDescent="0.25">
      <c r="B35" s="9" t="s">
        <v>39</v>
      </c>
      <c r="C35" s="12">
        <v>0</v>
      </c>
      <c r="D35" s="13">
        <v>3000</v>
      </c>
      <c r="E35" s="18">
        <f t="shared" si="2"/>
        <v>3000</v>
      </c>
      <c r="F35" s="12">
        <v>2585</v>
      </c>
      <c r="G35" s="12">
        <v>2586</v>
      </c>
      <c r="H35" s="20">
        <f t="shared" si="1"/>
        <v>415</v>
      </c>
    </row>
    <row r="36" spans="2:8" x14ac:dyDescent="0.25">
      <c r="B36" s="9" t="s">
        <v>40</v>
      </c>
      <c r="C36" s="12">
        <v>40564</v>
      </c>
      <c r="D36" s="13">
        <v>22500</v>
      </c>
      <c r="E36" s="18">
        <f t="shared" si="2"/>
        <v>63064</v>
      </c>
      <c r="F36" s="12">
        <v>57935</v>
      </c>
      <c r="G36" s="12">
        <v>57935</v>
      </c>
      <c r="H36" s="20">
        <f t="shared" si="1"/>
        <v>5129</v>
      </c>
    </row>
    <row r="37" spans="2:8" ht="20.100000000000001" customHeight="1" x14ac:dyDescent="0.25">
      <c r="B37" s="7" t="s">
        <v>41</v>
      </c>
      <c r="C37" s="16">
        <f>SUM(C38:C46)</f>
        <v>236856</v>
      </c>
      <c r="D37" s="16">
        <f>SUM(D38:D46)</f>
        <v>0</v>
      </c>
      <c r="E37" s="16">
        <f>C37+D37</f>
        <v>236856</v>
      </c>
      <c r="F37" s="16">
        <f>SUM(F38:F46)</f>
        <v>107319</v>
      </c>
      <c r="G37" s="16">
        <f>SUM(G38:G46)</f>
        <v>107319</v>
      </c>
      <c r="H37" s="16">
        <f t="shared" si="1"/>
        <v>129537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236856</v>
      </c>
      <c r="D39" s="13">
        <v>0</v>
      </c>
      <c r="E39" s="18">
        <f t="shared" si="3"/>
        <v>236856</v>
      </c>
      <c r="F39" s="12">
        <v>107319</v>
      </c>
      <c r="G39" s="12">
        <v>107319</v>
      </c>
      <c r="H39" s="20">
        <f t="shared" si="1"/>
        <v>129537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604712</v>
      </c>
      <c r="D47" s="16">
        <f>SUM(D48:D56)</f>
        <v>2328394</v>
      </c>
      <c r="E47" s="16">
        <f t="shared" si="3"/>
        <v>2933106</v>
      </c>
      <c r="F47" s="16">
        <f>SUM(F48:F56)</f>
        <v>2433319</v>
      </c>
      <c r="G47" s="16">
        <f>SUM(G48:G56)</f>
        <v>2433319</v>
      </c>
      <c r="H47" s="16">
        <f t="shared" si="4"/>
        <v>499787</v>
      </c>
    </row>
    <row r="48" spans="2:8" x14ac:dyDescent="0.25">
      <c r="B48" s="9" t="s">
        <v>52</v>
      </c>
      <c r="C48" s="12">
        <v>44000</v>
      </c>
      <c r="D48" s="13">
        <v>-42000</v>
      </c>
      <c r="E48" s="18">
        <f t="shared" si="3"/>
        <v>2000</v>
      </c>
      <c r="F48" s="12">
        <v>1400</v>
      </c>
      <c r="G48" s="12">
        <v>1400</v>
      </c>
      <c r="H48" s="20">
        <f t="shared" si="4"/>
        <v>600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45000</v>
      </c>
      <c r="D53" s="13">
        <v>1994902</v>
      </c>
      <c r="E53" s="18">
        <f t="shared" si="3"/>
        <v>2039902</v>
      </c>
      <c r="F53" s="12">
        <v>1831287</v>
      </c>
      <c r="G53" s="12">
        <v>1831287</v>
      </c>
      <c r="H53" s="20">
        <f t="shared" si="4"/>
        <v>208615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515712</v>
      </c>
      <c r="D55" s="13">
        <v>360892</v>
      </c>
      <c r="E55" s="18">
        <f t="shared" si="3"/>
        <v>876604</v>
      </c>
      <c r="F55" s="12">
        <v>586032</v>
      </c>
      <c r="G55" s="12">
        <v>586032</v>
      </c>
      <c r="H55" s="20">
        <f t="shared" si="4"/>
        <v>290572</v>
      </c>
    </row>
    <row r="56" spans="2:8" x14ac:dyDescent="0.25">
      <c r="B56" s="9" t="s">
        <v>60</v>
      </c>
      <c r="C56" s="12">
        <v>0</v>
      </c>
      <c r="D56" s="13">
        <v>14600</v>
      </c>
      <c r="E56" s="18">
        <f t="shared" si="3"/>
        <v>14600</v>
      </c>
      <c r="F56" s="12">
        <v>14600</v>
      </c>
      <c r="G56" s="12">
        <v>14600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3587189</v>
      </c>
      <c r="D81" s="22">
        <f>SUM(D73,D69,D61,D57,D47,D37,D27,D17,D9)</f>
        <v>2307150</v>
      </c>
      <c r="E81" s="22">
        <f>C81+D81</f>
        <v>5894339</v>
      </c>
      <c r="F81" s="22">
        <f>SUM(F73,F69,F61,F57,F47,F37,F17,F27,F9)</f>
        <v>4551400</v>
      </c>
      <c r="G81" s="22">
        <f>SUM(G73,G69,G61,G57,G47,G37,G27,G17,G9)</f>
        <v>4467483</v>
      </c>
      <c r="H81" s="22">
        <f t="shared" si="5"/>
        <v>1342939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2019-12-04T16:22:52Z</dcterms:created>
  <dcterms:modified xsi:type="dcterms:W3CDTF">2025-02-02T03:07:12Z</dcterms:modified>
</cp:coreProperties>
</file>